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0" yWindow="0" windowWidth="21705" windowHeight="1077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6" i="1" l="1"/>
  <c r="L107" i="1" l="1"/>
  <c r="L30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6" i="1" l="1"/>
  <c r="J196" i="1"/>
  <c r="F196" i="1"/>
</calcChain>
</file>

<file path=xl/sharedStrings.xml><?xml version="1.0" encoding="utf-8"?>
<sst xmlns="http://schemas.openxmlformats.org/spreadsheetml/2006/main" count="235" uniqueCount="68">
  <si>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</si>
  <si>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</si>
  <si>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</si>
  <si>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</si>
  <si>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</si>
  <si>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</si>
  <si>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</si>
  <si>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</si>
  <si>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</si>
  <si>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</si>
  <si>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</si>
  <si>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</si>
  <si>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</si>
  <si>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</si>
  <si>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</si>
  <si>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</si>
  <si>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</si>
  <si>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</si>
  <si>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</si>
  <si>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</si>
  <si>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</si>
  <si>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</si>
  <si>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</si>
  <si>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</si>
  <si>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</si>
  <si>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</si>
  <si>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</si>
  <si>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</si>
  <si>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</si>
  <si>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</si>
  <si>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</si>
  <si>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</si>
  <si>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</si>
  <si>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</si>
  <si>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</si>
  <si>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</si>
  <si>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</si>
  <si>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</si>
  <si>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</si>
  <si>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г.Керчи РК "Школа № 22 им. Героев Аджимушкайских каменоломен"</t>
  </si>
  <si>
    <t>И. о. директора</t>
  </si>
  <si>
    <t>Тимохова Л.В.</t>
  </si>
  <si>
    <t>каша манная жидкая</t>
  </si>
  <si>
    <t>омлет паровой</t>
  </si>
  <si>
    <t>фрукты или ягоды по сезону</t>
  </si>
  <si>
    <t>чай с  сахаром</t>
  </si>
  <si>
    <t>200/10</t>
  </si>
  <si>
    <t>пудинг из творога с яблоками и с молоком сгущенным</t>
  </si>
  <si>
    <t>кондитерское изделие</t>
  </si>
  <si>
    <t>какао с молоком</t>
  </si>
  <si>
    <t>хлеб ржаной</t>
  </si>
  <si>
    <t>бефстроганов</t>
  </si>
  <si>
    <t>напиток из плодов шиповника</t>
  </si>
  <si>
    <t>хлеб пшеничный</t>
  </si>
  <si>
    <t>салат из свежих огурцов</t>
  </si>
  <si>
    <t>рис отварной</t>
  </si>
  <si>
    <t>тефтели мясные 2 вариант</t>
  </si>
  <si>
    <t>макаронные изделия отварные</t>
  </si>
  <si>
    <t>кофейный напиток с молоком</t>
  </si>
  <si>
    <t>икра овощная</t>
  </si>
  <si>
    <t>рагу из птицы</t>
  </si>
  <si>
    <t>бутерброд с сыром</t>
  </si>
  <si>
    <t>компот из свежих плодов (1-ый вариант)</t>
  </si>
  <si>
    <t>салат из белокачанной капусты</t>
  </si>
  <si>
    <t>ПП</t>
  </si>
  <si>
    <t>каша овсяная с изюмом</t>
  </si>
  <si>
    <t>котлеты московские</t>
  </si>
  <si>
    <t>202.1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</si>
</sst>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top" wrapText="1"/>
      <protection locked="0"/>
    </xf>
    <xf numFmtId="0" fontId="13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16" activePane="bottomRight" state="frozen"/>
      <selection pane="topRight" activeCell="E1" sqref="E1"/>
      <selection pane="bottomLeft" activeCell="A6" sqref="A6"/>
      <selection pane="bottomRight" activeCell="F122" sqref="F12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7" t="s">
        <v>39</v>
      </c>
      <c r="D1" s="67"/>
      <c r="E1" s="67"/>
      <c r="F1" s="3" t="s">
        <v>1</v>
      </c>
      <c r="G1" s="1" t="s">
        <v>2</v>
      </c>
      <c r="H1" s="68" t="s">
        <v>40</v>
      </c>
      <c r="I1" s="68"/>
      <c r="J1" s="68"/>
      <c r="K1" s="68"/>
    </row>
    <row r="2" spans="1:12" ht="18.75" x14ac:dyDescent="0.25">
      <c r="A2" s="4" t="s">
        <v>3</v>
      </c>
      <c r="C2" s="1"/>
      <c r="G2" s="1" t="s">
        <v>4</v>
      </c>
      <c r="H2" s="68" t="s">
        <v>41</v>
      </c>
      <c r="I2" s="68"/>
      <c r="J2" s="68"/>
      <c r="K2" s="68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/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1" t="s">
        <v>42</v>
      </c>
      <c r="F6" s="52">
        <v>210</v>
      </c>
      <c r="G6" s="53">
        <v>7.4</v>
      </c>
      <c r="H6" s="52">
        <v>10</v>
      </c>
      <c r="I6" s="54">
        <v>33.299999999999997</v>
      </c>
      <c r="J6" s="53">
        <v>253</v>
      </c>
      <c r="K6" s="22">
        <v>189</v>
      </c>
      <c r="L6" s="21"/>
    </row>
    <row r="7" spans="1:12" x14ac:dyDescent="0.25">
      <c r="A7" s="23"/>
      <c r="B7" s="24"/>
      <c r="C7" s="25"/>
      <c r="D7" s="26" t="s">
        <v>24</v>
      </c>
      <c r="E7" s="51" t="s">
        <v>43</v>
      </c>
      <c r="F7" s="56">
        <v>100</v>
      </c>
      <c r="G7" s="53">
        <v>10.3</v>
      </c>
      <c r="H7" s="57">
        <v>19.399999999999999</v>
      </c>
      <c r="I7" s="57">
        <v>2.7</v>
      </c>
      <c r="J7" s="53">
        <v>228</v>
      </c>
      <c r="K7" s="58">
        <v>215</v>
      </c>
      <c r="L7" s="28"/>
    </row>
    <row r="8" spans="1:12" x14ac:dyDescent="0.25">
      <c r="A8" s="23"/>
      <c r="B8" s="24"/>
      <c r="C8" s="25"/>
      <c r="D8" s="30" t="s">
        <v>25</v>
      </c>
      <c r="E8" s="51" t="s">
        <v>45</v>
      </c>
      <c r="F8" s="57">
        <v>100</v>
      </c>
      <c r="G8" s="52">
        <v>0.4</v>
      </c>
      <c r="H8" s="52">
        <v>0.4</v>
      </c>
      <c r="I8" s="52">
        <v>9.8000000000000007</v>
      </c>
      <c r="J8" s="53">
        <v>47</v>
      </c>
      <c r="K8" s="55">
        <v>376</v>
      </c>
      <c r="L8" s="28"/>
    </row>
    <row r="9" spans="1:12" x14ac:dyDescent="0.25">
      <c r="A9" s="23"/>
      <c r="B9" s="24"/>
      <c r="C9" s="25"/>
      <c r="D9" s="30" t="s">
        <v>26</v>
      </c>
      <c r="E9" s="55"/>
      <c r="F9" s="55"/>
      <c r="G9" s="55"/>
      <c r="H9" s="55"/>
      <c r="I9" s="55"/>
      <c r="J9" s="55"/>
      <c r="K9" s="58"/>
      <c r="L9" s="28"/>
    </row>
    <row r="10" spans="1:12" x14ac:dyDescent="0.25">
      <c r="A10" s="23"/>
      <c r="B10" s="24"/>
      <c r="C10" s="25"/>
      <c r="D10" s="30" t="s">
        <v>27</v>
      </c>
      <c r="E10" s="51" t="s">
        <v>44</v>
      </c>
      <c r="F10" s="57" t="s">
        <v>46</v>
      </c>
      <c r="G10" s="52">
        <v>0.1</v>
      </c>
      <c r="H10" s="52"/>
      <c r="I10" s="57">
        <v>14.8</v>
      </c>
      <c r="J10" s="53">
        <v>59</v>
      </c>
      <c r="K10" s="58">
        <v>338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>
        <v>71.459999999999994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410</v>
      </c>
      <c r="G13" s="36">
        <f>SUM(G6:G12)</f>
        <v>18.200000000000003</v>
      </c>
      <c r="H13" s="36">
        <f>SUM(H6:H12)</f>
        <v>29.799999999999997</v>
      </c>
      <c r="I13" s="36">
        <f>SUM(I6:I12)</f>
        <v>60.599999999999994</v>
      </c>
      <c r="J13" s="36">
        <f>SUM(J6:J12)</f>
        <v>587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69" t="s">
        <v>37</v>
      </c>
      <c r="D24" s="69"/>
      <c r="E24" s="43"/>
      <c r="F24" s="44">
        <f>F13+F23</f>
        <v>410</v>
      </c>
      <c r="G24" s="44">
        <f>G13+G23</f>
        <v>18.200000000000003</v>
      </c>
      <c r="H24" s="44">
        <f>H13+H23</f>
        <v>29.799999999999997</v>
      </c>
      <c r="I24" s="44">
        <f>I13+I23</f>
        <v>60.599999999999994</v>
      </c>
      <c r="J24" s="44">
        <f>J13+J23</f>
        <v>587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51" t="s">
        <v>47</v>
      </c>
      <c r="F25" s="52">
        <v>150</v>
      </c>
      <c r="G25" s="54">
        <v>17.7</v>
      </c>
      <c r="H25" s="53">
        <v>15.1</v>
      </c>
      <c r="I25" s="57">
        <v>19.899999999999999</v>
      </c>
      <c r="J25" s="52">
        <v>291</v>
      </c>
      <c r="K25" s="59">
        <v>240</v>
      </c>
      <c r="L25" s="21"/>
    </row>
    <row r="26" spans="1:12" x14ac:dyDescent="0.25">
      <c r="A26" s="45"/>
      <c r="B26" s="24"/>
      <c r="C26" s="25"/>
      <c r="D26" s="26"/>
      <c r="E26" s="51" t="s">
        <v>48</v>
      </c>
      <c r="F26" s="56">
        <v>40</v>
      </c>
      <c r="G26" s="52">
        <v>2.2999999999999998</v>
      </c>
      <c r="H26" s="52">
        <v>2.9</v>
      </c>
      <c r="I26" s="52">
        <v>22.3</v>
      </c>
      <c r="J26" s="52">
        <v>125</v>
      </c>
      <c r="K26" s="29"/>
      <c r="L26" s="28"/>
    </row>
    <row r="27" spans="1:12" x14ac:dyDescent="0.25">
      <c r="A27" s="45"/>
      <c r="B27" s="24"/>
      <c r="C27" s="25"/>
      <c r="D27" s="30" t="s">
        <v>25</v>
      </c>
      <c r="E27" s="51" t="s">
        <v>49</v>
      </c>
      <c r="F27" s="57">
        <v>200</v>
      </c>
      <c r="G27" s="52">
        <v>3.8</v>
      </c>
      <c r="H27" s="53">
        <v>3</v>
      </c>
      <c r="I27" s="52">
        <v>24.5</v>
      </c>
      <c r="J27" s="53">
        <v>141</v>
      </c>
      <c r="K27" s="59">
        <v>382</v>
      </c>
      <c r="L27" s="28"/>
    </row>
    <row r="28" spans="1:12" x14ac:dyDescent="0.25">
      <c r="A28" s="45"/>
      <c r="B28" s="24"/>
      <c r="C28" s="25"/>
      <c r="D28" s="30" t="s">
        <v>26</v>
      </c>
      <c r="E28" s="51" t="s">
        <v>50</v>
      </c>
      <c r="F28" s="52">
        <v>40</v>
      </c>
      <c r="G28" s="52">
        <v>2.6</v>
      </c>
      <c r="H28" s="52">
        <v>0.4</v>
      </c>
      <c r="I28" s="52">
        <v>17</v>
      </c>
      <c r="J28" s="57">
        <v>82</v>
      </c>
      <c r="K28" s="29"/>
      <c r="L28" s="28"/>
    </row>
    <row r="29" spans="1:12" x14ac:dyDescent="0.25">
      <c r="A29" s="45"/>
      <c r="B29" s="24"/>
      <c r="C29" s="25"/>
      <c r="D29" s="30" t="s">
        <v>27</v>
      </c>
      <c r="E29" s="51" t="s">
        <v>44</v>
      </c>
      <c r="F29" s="57">
        <v>100</v>
      </c>
      <c r="G29" s="52">
        <v>0.4</v>
      </c>
      <c r="H29" s="52">
        <v>0.4</v>
      </c>
      <c r="I29" s="52">
        <v>9.8000000000000007</v>
      </c>
      <c r="J29" s="52">
        <v>47</v>
      </c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60">
        <f>SUM(L23:L29)</f>
        <v>71.459999999999994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530</v>
      </c>
      <c r="G32" s="36">
        <f>SUM(G25:G31)</f>
        <v>26.8</v>
      </c>
      <c r="H32" s="36">
        <f>SUM(H25:H31)</f>
        <v>21.799999999999997</v>
      </c>
      <c r="I32" s="36">
        <f>SUM(I25:I31)</f>
        <v>93.5</v>
      </c>
      <c r="J32" s="36">
        <f>SUM(J25:J31)</f>
        <v>686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69" t="s">
        <v>37</v>
      </c>
      <c r="D43" s="69"/>
      <c r="E43" s="43"/>
      <c r="F43" s="44">
        <f>F32+F42</f>
        <v>530</v>
      </c>
      <c r="G43" s="44">
        <f>G32+G42</f>
        <v>26.8</v>
      </c>
      <c r="H43" s="44">
        <f>H32+H42</f>
        <v>21.799999999999997</v>
      </c>
      <c r="I43" s="44">
        <f>I32+I42</f>
        <v>93.5</v>
      </c>
      <c r="J43" s="44">
        <f>J32+J42</f>
        <v>686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51" t="s">
        <v>51</v>
      </c>
      <c r="F44" s="57">
        <v>90</v>
      </c>
      <c r="G44" s="52">
        <v>14</v>
      </c>
      <c r="H44" s="52">
        <v>20.2</v>
      </c>
      <c r="I44" s="52">
        <v>4.8</v>
      </c>
      <c r="J44" s="53">
        <v>267</v>
      </c>
      <c r="K44" s="22"/>
      <c r="L44" s="21"/>
    </row>
    <row r="45" spans="1:12" x14ac:dyDescent="0.25">
      <c r="A45" s="23"/>
      <c r="B45" s="24"/>
      <c r="C45" s="25"/>
      <c r="D45" s="61" t="s">
        <v>30</v>
      </c>
      <c r="E45" s="51" t="s">
        <v>54</v>
      </c>
      <c r="F45" s="56">
        <v>60</v>
      </c>
      <c r="G45" s="52">
        <v>0.5</v>
      </c>
      <c r="H45" s="57">
        <v>3.7</v>
      </c>
      <c r="I45" s="57">
        <v>1.4</v>
      </c>
      <c r="J45" s="52">
        <v>40</v>
      </c>
      <c r="K45" s="29"/>
      <c r="L45" s="28"/>
    </row>
    <row r="46" spans="1:12" x14ac:dyDescent="0.25">
      <c r="A46" s="23"/>
      <c r="B46" s="24"/>
      <c r="C46" s="25"/>
      <c r="D46" s="30" t="s">
        <v>25</v>
      </c>
      <c r="E46" s="51" t="s">
        <v>52</v>
      </c>
      <c r="F46" s="57">
        <v>200</v>
      </c>
      <c r="G46" s="52">
        <v>0.7</v>
      </c>
      <c r="H46" s="52">
        <v>0.3</v>
      </c>
      <c r="I46" s="52">
        <v>28.8</v>
      </c>
      <c r="J46" s="53">
        <v>133</v>
      </c>
      <c r="K46" s="29"/>
      <c r="L46" s="28"/>
    </row>
    <row r="47" spans="1:12" x14ac:dyDescent="0.25">
      <c r="A47" s="23"/>
      <c r="B47" s="24"/>
      <c r="C47" s="25"/>
      <c r="D47" s="30" t="s">
        <v>26</v>
      </c>
      <c r="E47" s="51" t="s">
        <v>53</v>
      </c>
      <c r="F47" s="52">
        <v>40</v>
      </c>
      <c r="G47" s="57">
        <v>2.9</v>
      </c>
      <c r="H47" s="52">
        <v>0.2</v>
      </c>
      <c r="I47" s="57">
        <v>20.100000000000001</v>
      </c>
      <c r="J47" s="57">
        <v>95</v>
      </c>
      <c r="K47" s="29"/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33</v>
      </c>
      <c r="E49" s="51" t="s">
        <v>55</v>
      </c>
      <c r="F49" s="57">
        <v>150</v>
      </c>
      <c r="G49" s="52">
        <v>3.7</v>
      </c>
      <c r="H49" s="57">
        <v>5.9</v>
      </c>
      <c r="I49" s="56">
        <v>38.9</v>
      </c>
      <c r="J49" s="52">
        <v>223</v>
      </c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63">
        <v>71.459999999999994</v>
      </c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540</v>
      </c>
      <c r="G51" s="36">
        <f>SUM(G44:G50)</f>
        <v>21.799999999999997</v>
      </c>
      <c r="H51" s="36">
        <f>SUM(H44:H50)</f>
        <v>30.299999999999997</v>
      </c>
      <c r="I51" s="36">
        <f>SUM(I44:I50)</f>
        <v>94</v>
      </c>
      <c r="J51" s="36">
        <f>SUM(J44:J50)</f>
        <v>758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69" t="s">
        <v>37</v>
      </c>
      <c r="D62" s="69"/>
      <c r="E62" s="43"/>
      <c r="F62" s="44">
        <f>F51+F61</f>
        <v>540</v>
      </c>
      <c r="G62" s="44">
        <f>G51+G61</f>
        <v>21.799999999999997</v>
      </c>
      <c r="H62" s="44">
        <f>H51+H61</f>
        <v>30.299999999999997</v>
      </c>
      <c r="I62" s="44">
        <f>I51+I61</f>
        <v>94</v>
      </c>
      <c r="J62" s="44">
        <f>J51+J61</f>
        <v>758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51" t="s">
        <v>56</v>
      </c>
      <c r="F63" s="57">
        <v>90</v>
      </c>
      <c r="G63" s="52">
        <v>13.1</v>
      </c>
      <c r="H63" s="53">
        <v>20.7</v>
      </c>
      <c r="I63" s="57">
        <v>17</v>
      </c>
      <c r="J63" s="53">
        <v>315</v>
      </c>
      <c r="K63" s="59">
        <v>279</v>
      </c>
      <c r="L63" s="21"/>
    </row>
    <row r="64" spans="1:12" x14ac:dyDescent="0.25">
      <c r="A64" s="23"/>
      <c r="B64" s="24"/>
      <c r="C64" s="25"/>
      <c r="D64" s="26"/>
      <c r="E64" s="51" t="s">
        <v>57</v>
      </c>
      <c r="F64" s="57">
        <v>150</v>
      </c>
      <c r="G64" s="52">
        <v>5.4</v>
      </c>
      <c r="H64" s="52">
        <v>4.8</v>
      </c>
      <c r="I64" s="52">
        <v>34.4</v>
      </c>
      <c r="J64" s="52">
        <v>203</v>
      </c>
      <c r="K64" s="59">
        <v>309</v>
      </c>
      <c r="L64" s="28"/>
    </row>
    <row r="65" spans="1:12" x14ac:dyDescent="0.25">
      <c r="A65" s="23"/>
      <c r="B65" s="24"/>
      <c r="C65" s="25"/>
      <c r="D65" s="30" t="s">
        <v>25</v>
      </c>
      <c r="E65" s="51" t="s">
        <v>58</v>
      </c>
      <c r="F65" s="57">
        <v>200</v>
      </c>
      <c r="G65" s="57">
        <v>3.3</v>
      </c>
      <c r="H65" s="57">
        <v>2.4</v>
      </c>
      <c r="I65" s="57">
        <v>26.7</v>
      </c>
      <c r="J65" s="57">
        <v>142</v>
      </c>
      <c r="K65" s="59">
        <v>379</v>
      </c>
      <c r="L65" s="28"/>
    </row>
    <row r="66" spans="1:12" x14ac:dyDescent="0.25">
      <c r="A66" s="23"/>
      <c r="B66" s="24"/>
      <c r="C66" s="25"/>
      <c r="D66" s="30" t="s">
        <v>26</v>
      </c>
      <c r="E66" s="51" t="s">
        <v>53</v>
      </c>
      <c r="F66" s="53">
        <v>30</v>
      </c>
      <c r="G66" s="52">
        <v>2.2000000000000002</v>
      </c>
      <c r="H66" s="57">
        <v>0.2</v>
      </c>
      <c r="I66" s="57">
        <v>15.1</v>
      </c>
      <c r="J66" s="53">
        <v>71</v>
      </c>
      <c r="K66" s="29"/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63">
        <v>71.459999999999994</v>
      </c>
    </row>
    <row r="68" spans="1:12" x14ac:dyDescent="0.25">
      <c r="A68" s="23"/>
      <c r="B68" s="24"/>
      <c r="C68" s="25"/>
      <c r="D68" s="26" t="s">
        <v>26</v>
      </c>
      <c r="E68" s="62" t="s">
        <v>50</v>
      </c>
      <c r="F68" s="53">
        <v>30</v>
      </c>
      <c r="G68" s="57">
        <v>2</v>
      </c>
      <c r="H68" s="57">
        <v>0.3</v>
      </c>
      <c r="I68" s="57">
        <v>12.7</v>
      </c>
      <c r="J68" s="53">
        <v>61</v>
      </c>
      <c r="K68" s="29"/>
      <c r="L68" s="28"/>
    </row>
    <row r="69" spans="1:12" x14ac:dyDescent="0.25">
      <c r="A69" s="23"/>
      <c r="B69" s="24"/>
      <c r="C69" s="25"/>
      <c r="D69" s="26"/>
      <c r="E69" s="51" t="s">
        <v>59</v>
      </c>
      <c r="F69" s="57">
        <v>60</v>
      </c>
      <c r="G69" s="52">
        <v>1.1000000000000001</v>
      </c>
      <c r="H69" s="57">
        <v>3</v>
      </c>
      <c r="I69" s="57">
        <v>4.8</v>
      </c>
      <c r="J69" s="53">
        <v>51</v>
      </c>
      <c r="K69" s="59">
        <v>74</v>
      </c>
      <c r="L69" s="63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27.1</v>
      </c>
      <c r="H70" s="36">
        <f>SUM(H63:H69)</f>
        <v>31.4</v>
      </c>
      <c r="I70" s="36">
        <f>SUM(I63:I69)</f>
        <v>110.69999999999999</v>
      </c>
      <c r="J70" s="36">
        <f>SUM(J63:J69)</f>
        <v>843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69" t="s">
        <v>37</v>
      </c>
      <c r="D81" s="69"/>
      <c r="E81" s="43"/>
      <c r="F81" s="44">
        <f>F70+F80</f>
        <v>560</v>
      </c>
      <c r="G81" s="44">
        <f>G70+G80</f>
        <v>27.1</v>
      </c>
      <c r="H81" s="44">
        <f>H70+H80</f>
        <v>31.4</v>
      </c>
      <c r="I81" s="44">
        <f>I70+I80</f>
        <v>110.69999999999999</v>
      </c>
      <c r="J81" s="44">
        <f>J70+J80</f>
        <v>843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62" t="s">
        <v>60</v>
      </c>
      <c r="F82" s="52">
        <v>240</v>
      </c>
      <c r="G82" s="53">
        <v>20.6</v>
      </c>
      <c r="H82" s="52">
        <v>26</v>
      </c>
      <c r="I82" s="53">
        <v>22.1</v>
      </c>
      <c r="J82" s="53">
        <v>405</v>
      </c>
      <c r="K82" s="65">
        <v>174</v>
      </c>
      <c r="L82" s="21"/>
    </row>
    <row r="83" spans="1:12" x14ac:dyDescent="0.25">
      <c r="A83" s="23"/>
      <c r="B83" s="24"/>
      <c r="C83" s="25"/>
      <c r="D83" s="26"/>
      <c r="E83" s="51" t="s">
        <v>61</v>
      </c>
      <c r="F83" s="56">
        <v>50</v>
      </c>
      <c r="G83" s="52">
        <v>7.7</v>
      </c>
      <c r="H83" s="54">
        <v>14.9</v>
      </c>
      <c r="I83" s="52">
        <v>12.7</v>
      </c>
      <c r="J83" s="64">
        <v>157</v>
      </c>
      <c r="K83" s="59">
        <v>53</v>
      </c>
      <c r="L83" s="28"/>
    </row>
    <row r="84" spans="1:12" x14ac:dyDescent="0.25">
      <c r="A84" s="23"/>
      <c r="B84" s="24"/>
      <c r="C84" s="25"/>
      <c r="D84" s="30" t="s">
        <v>25</v>
      </c>
      <c r="E84" s="51" t="s">
        <v>62</v>
      </c>
      <c r="F84" s="57">
        <v>200</v>
      </c>
      <c r="G84" s="57">
        <v>0.2</v>
      </c>
      <c r="H84" s="57">
        <v>0.2</v>
      </c>
      <c r="I84" s="52">
        <v>27.1</v>
      </c>
      <c r="J84" s="52">
        <v>111</v>
      </c>
      <c r="K84" s="29"/>
      <c r="L84" s="28"/>
    </row>
    <row r="85" spans="1:12" x14ac:dyDescent="0.25">
      <c r="A85" s="23"/>
      <c r="B85" s="24"/>
      <c r="C85" s="25"/>
      <c r="D85" s="30" t="s">
        <v>26</v>
      </c>
      <c r="E85" s="51" t="s">
        <v>50</v>
      </c>
      <c r="F85" s="57">
        <v>30</v>
      </c>
      <c r="G85" s="52">
        <v>2</v>
      </c>
      <c r="H85" s="52">
        <v>0.3</v>
      </c>
      <c r="I85" s="52">
        <v>12.7</v>
      </c>
      <c r="J85" s="53">
        <v>61</v>
      </c>
      <c r="K85" s="66" t="s">
        <v>64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51" t="s">
        <v>63</v>
      </c>
      <c r="F87" s="56">
        <v>60</v>
      </c>
      <c r="G87" s="57">
        <v>1</v>
      </c>
      <c r="H87" s="52">
        <v>3</v>
      </c>
      <c r="I87" s="54">
        <v>5.3</v>
      </c>
      <c r="J87" s="52">
        <v>53</v>
      </c>
      <c r="K87" s="59">
        <v>15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63">
        <v>71.459999999999994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580</v>
      </c>
      <c r="G89" s="36">
        <f>SUM(G82:G88)</f>
        <v>31.5</v>
      </c>
      <c r="H89" s="36">
        <f>SUM(H82:H88)</f>
        <v>44.4</v>
      </c>
      <c r="I89" s="36">
        <f>SUM(I82:I88)</f>
        <v>79.899999999999991</v>
      </c>
      <c r="J89" s="36">
        <f>SUM(J82:J88)</f>
        <v>787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69" t="s">
        <v>37</v>
      </c>
      <c r="D100" s="69"/>
      <c r="E100" s="43"/>
      <c r="F100" s="44">
        <f>F89+F99</f>
        <v>580</v>
      </c>
      <c r="G100" s="44">
        <f>G89+G99</f>
        <v>31.5</v>
      </c>
      <c r="H100" s="44">
        <f>H89+H99</f>
        <v>44.4</v>
      </c>
      <c r="I100" s="44">
        <f>I89+I99</f>
        <v>79.899999999999991</v>
      </c>
      <c r="J100" s="44">
        <f>J89+J99</f>
        <v>787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51" t="s">
        <v>65</v>
      </c>
      <c r="F101" s="57">
        <v>210</v>
      </c>
      <c r="G101" s="57">
        <v>16.2</v>
      </c>
      <c r="H101" s="57">
        <v>16.2</v>
      </c>
      <c r="I101" s="52">
        <v>41.1</v>
      </c>
      <c r="J101" s="57">
        <v>352</v>
      </c>
      <c r="K101" s="59">
        <v>177</v>
      </c>
      <c r="L101" s="21"/>
    </row>
    <row r="102" spans="1:12" x14ac:dyDescent="0.25">
      <c r="A102" s="23"/>
      <c r="B102" s="24"/>
      <c r="C102" s="25"/>
      <c r="D102" s="26"/>
      <c r="E102" s="51" t="s">
        <v>61</v>
      </c>
      <c r="F102" s="56">
        <v>50</v>
      </c>
      <c r="G102" s="57">
        <v>14.9</v>
      </c>
      <c r="H102" s="57">
        <v>14.9</v>
      </c>
      <c r="I102" s="57">
        <v>12.7</v>
      </c>
      <c r="J102" s="52">
        <v>157</v>
      </c>
      <c r="K102" s="59">
        <v>3</v>
      </c>
      <c r="L102" s="28"/>
    </row>
    <row r="103" spans="1:12" x14ac:dyDescent="0.25">
      <c r="A103" s="23"/>
      <c r="B103" s="24"/>
      <c r="C103" s="25"/>
      <c r="D103" s="30" t="s">
        <v>25</v>
      </c>
      <c r="E103" s="71" t="s">
        <v>49</v>
      </c>
      <c r="F103" s="57">
        <v>200</v>
      </c>
      <c r="G103" s="57">
        <v>3</v>
      </c>
      <c r="H103" s="57">
        <v>3</v>
      </c>
      <c r="I103" s="57">
        <v>24.5</v>
      </c>
      <c r="J103" s="52">
        <v>141</v>
      </c>
      <c r="K103" s="59">
        <v>382</v>
      </c>
      <c r="L103" s="28"/>
    </row>
    <row r="104" spans="1:12" x14ac:dyDescent="0.25">
      <c r="A104" s="23"/>
      <c r="B104" s="24"/>
      <c r="C104" s="25"/>
      <c r="D104" s="30" t="s">
        <v>26</v>
      </c>
      <c r="E104" s="51" t="s">
        <v>53</v>
      </c>
      <c r="F104" s="57">
        <v>30</v>
      </c>
      <c r="G104" s="52">
        <v>0.2</v>
      </c>
      <c r="H104" s="52">
        <v>0.2</v>
      </c>
      <c r="I104" s="57">
        <v>15.1</v>
      </c>
      <c r="J104" s="52">
        <v>71</v>
      </c>
      <c r="K104" s="59" t="s">
        <v>64</v>
      </c>
      <c r="L104" s="28"/>
    </row>
    <row r="105" spans="1:12" x14ac:dyDescent="0.25">
      <c r="A105" s="23"/>
      <c r="B105" s="24"/>
      <c r="C105" s="25"/>
      <c r="D105" s="30" t="s">
        <v>27</v>
      </c>
      <c r="E105" s="51" t="s">
        <v>44</v>
      </c>
      <c r="F105" s="52">
        <v>40</v>
      </c>
      <c r="G105" s="53">
        <v>0.4</v>
      </c>
      <c r="H105" s="52">
        <v>0.4</v>
      </c>
      <c r="I105" s="57">
        <v>9.8000000000000007</v>
      </c>
      <c r="J105" s="52">
        <v>47</v>
      </c>
      <c r="K105" s="29"/>
      <c r="L105" s="28"/>
    </row>
    <row r="106" spans="1:12" x14ac:dyDescent="0.25">
      <c r="A106" s="23"/>
      <c r="B106" s="24"/>
      <c r="C106" s="25"/>
      <c r="D106" s="26"/>
      <c r="E106" s="51" t="s">
        <v>50</v>
      </c>
      <c r="F106" s="52">
        <v>40</v>
      </c>
      <c r="G106" s="52">
        <v>0.3</v>
      </c>
      <c r="H106" s="57">
        <v>0.3</v>
      </c>
      <c r="I106" s="57">
        <v>12.7</v>
      </c>
      <c r="J106" s="53">
        <v>61</v>
      </c>
      <c r="K106" s="59" t="s">
        <v>64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60">
        <f>SUM(L100:L106)</f>
        <v>71.459999999999994</v>
      </c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570</v>
      </c>
      <c r="G108" s="36">
        <f>SUM(G101:G107)</f>
        <v>35</v>
      </c>
      <c r="H108" s="36">
        <f>SUM(H101:H107)</f>
        <v>35</v>
      </c>
      <c r="I108" s="36">
        <f>SUM(I101:I107)</f>
        <v>115.89999999999999</v>
      </c>
      <c r="J108" s="36">
        <f>SUM(J101:J107)</f>
        <v>829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69" t="s">
        <v>37</v>
      </c>
      <c r="D119" s="69"/>
      <c r="E119" s="43"/>
      <c r="F119" s="44">
        <f>F108+F118</f>
        <v>570</v>
      </c>
      <c r="G119" s="44">
        <f>G108+G118</f>
        <v>35</v>
      </c>
      <c r="H119" s="44">
        <f>H108+H118</f>
        <v>35</v>
      </c>
      <c r="I119" s="44">
        <f>I108+I118</f>
        <v>115.89999999999999</v>
      </c>
      <c r="J119" s="44">
        <f>J108+J118</f>
        <v>829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51" t="s">
        <v>66</v>
      </c>
      <c r="F120" s="56">
        <v>90</v>
      </c>
      <c r="G120" s="72">
        <v>10.199999999999999</v>
      </c>
      <c r="H120" s="72">
        <v>19.399999999999999</v>
      </c>
      <c r="I120" s="72">
        <v>8.1</v>
      </c>
      <c r="J120" s="72">
        <v>247</v>
      </c>
      <c r="K120" s="75">
        <v>270</v>
      </c>
      <c r="L120" s="21"/>
    </row>
    <row r="121" spans="1:12" x14ac:dyDescent="0.25">
      <c r="A121" s="45"/>
      <c r="B121" s="24"/>
      <c r="C121" s="25"/>
      <c r="D121" s="26" t="s">
        <v>33</v>
      </c>
      <c r="E121" s="51" t="s">
        <v>57</v>
      </c>
      <c r="F121" s="57">
        <v>150</v>
      </c>
      <c r="G121" s="74">
        <v>5.6</v>
      </c>
      <c r="H121" s="73">
        <v>0.7</v>
      </c>
      <c r="I121" s="74">
        <v>35.9</v>
      </c>
      <c r="J121" s="73">
        <v>172</v>
      </c>
      <c r="K121" s="59" t="s">
        <v>67</v>
      </c>
      <c r="L121" s="28"/>
    </row>
    <row r="122" spans="1:12" x14ac:dyDescent="0.25">
      <c r="A122" s="45"/>
      <c r="B122" s="24"/>
      <c r="C122" s="25"/>
      <c r="D122" s="30" t="s">
        <v>25</v>
      </c>
      <c r="E122" s="51" t="s">
        <v>52</v>
      </c>
      <c r="F122" s="52">
        <v>200</v>
      </c>
      <c r="G122" s="73">
        <v>0.7</v>
      </c>
      <c r="H122" s="74">
        <v>0.3</v>
      </c>
      <c r="I122" s="77">
        <v>28.8</v>
      </c>
      <c r="J122" s="73">
        <v>133</v>
      </c>
      <c r="K122" s="59">
        <v>388</v>
      </c>
      <c r="L122" s="28"/>
    </row>
    <row r="123" spans="1:12" x14ac:dyDescent="0.25">
      <c r="A123" s="45"/>
      <c r="B123" s="24"/>
      <c r="C123" s="25"/>
      <c r="D123" s="30" t="s">
        <v>26</v>
      </c>
      <c r="E123" s="51" t="s">
        <v>53</v>
      </c>
      <c r="F123" s="52">
        <v>50</v>
      </c>
      <c r="G123" s="72">
        <v>3.7</v>
      </c>
      <c r="H123" s="72">
        <v>0.3</v>
      </c>
      <c r="I123" s="76">
        <v>25.1</v>
      </c>
      <c r="J123" s="74">
        <v>118</v>
      </c>
      <c r="K123" s="59" t="s">
        <v>64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30</v>
      </c>
      <c r="E125" s="62" t="s">
        <v>54</v>
      </c>
      <c r="F125" s="57">
        <v>60</v>
      </c>
      <c r="G125" s="72">
        <v>0.5</v>
      </c>
      <c r="H125" s="72">
        <v>3.7</v>
      </c>
      <c r="I125" s="74">
        <v>1.4</v>
      </c>
      <c r="J125" s="73">
        <v>40</v>
      </c>
      <c r="K125" s="59">
        <v>20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60">
        <f>SUM(L119:L125)</f>
        <v>71.459999999999994</v>
      </c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20.7</v>
      </c>
      <c r="H127" s="36">
        <f>SUM(H120:H126)</f>
        <v>24.4</v>
      </c>
      <c r="I127" s="36">
        <f>SUM(I120:I126)</f>
        <v>99.300000000000011</v>
      </c>
      <c r="J127" s="36">
        <f>SUM(J120:J126)</f>
        <v>710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69" t="s">
        <v>37</v>
      </c>
      <c r="D138" s="69"/>
      <c r="E138" s="43"/>
      <c r="F138" s="44">
        <f>F127+F137</f>
        <v>550</v>
      </c>
      <c r="G138" s="44">
        <f>G127+G137</f>
        <v>20.7</v>
      </c>
      <c r="H138" s="44">
        <f>H127+H137</f>
        <v>24.4</v>
      </c>
      <c r="I138" s="44">
        <f>I127+I137</f>
        <v>99.300000000000011</v>
      </c>
      <c r="J138" s="44">
        <f>J127+J137</f>
        <v>710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/>
      <c r="F139" s="21"/>
      <c r="G139" s="21"/>
      <c r="H139" s="21"/>
      <c r="I139" s="21"/>
      <c r="J139" s="21"/>
      <c r="K139" s="22"/>
      <c r="L139" s="21"/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/>
      <c r="F142" s="28"/>
      <c r="G142" s="28"/>
      <c r="H142" s="28"/>
      <c r="I142" s="28"/>
      <c r="J142" s="28"/>
      <c r="K142" s="29"/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0</v>
      </c>
      <c r="G146" s="36">
        <f>SUM(G139:G145)</f>
        <v>0</v>
      </c>
      <c r="H146" s="36">
        <f>SUM(H139:H145)</f>
        <v>0</v>
      </c>
      <c r="I146" s="36">
        <f>SUM(I139:I145)</f>
        <v>0</v>
      </c>
      <c r="J146" s="36">
        <f>SUM(J139:J145)</f>
        <v>0</v>
      </c>
      <c r="K146" s="37"/>
      <c r="L146" s="36">
        <f>SUM(L139:L145)</f>
        <v>0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69" t="s">
        <v>37</v>
      </c>
      <c r="D157" s="69"/>
      <c r="E157" s="43"/>
      <c r="F157" s="44">
        <f>F146+F156</f>
        <v>0</v>
      </c>
      <c r="G157" s="44">
        <f>G146+G156</f>
        <v>0</v>
      </c>
      <c r="H157" s="44">
        <f>H146+H156</f>
        <v>0</v>
      </c>
      <c r="I157" s="44">
        <f>I146+I156</f>
        <v>0</v>
      </c>
      <c r="J157" s="44">
        <f>J146+J156</f>
        <v>0</v>
      </c>
      <c r="K157" s="44"/>
      <c r="L157" s="44">
        <f>L146+L156</f>
        <v>0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/>
      <c r="F158" s="21"/>
      <c r="G158" s="21"/>
      <c r="H158" s="21"/>
      <c r="I158" s="21"/>
      <c r="J158" s="21"/>
      <c r="K158" s="22"/>
      <c r="L158" s="21"/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/>
      <c r="F160" s="28"/>
      <c r="G160" s="28"/>
      <c r="H160" s="28"/>
      <c r="I160" s="28"/>
      <c r="J160" s="28"/>
      <c r="K160" s="29"/>
      <c r="L160" s="28"/>
    </row>
    <row r="161" spans="1:12" x14ac:dyDescent="0.25">
      <c r="A161" s="23"/>
      <c r="B161" s="24"/>
      <c r="C161" s="25"/>
      <c r="D161" s="30" t="s">
        <v>26</v>
      </c>
      <c r="E161" s="27"/>
      <c r="F161" s="28"/>
      <c r="G161" s="28"/>
      <c r="H161" s="28"/>
      <c r="I161" s="28"/>
      <c r="J161" s="28"/>
      <c r="K161" s="29"/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0</v>
      </c>
      <c r="G165" s="36">
        <f>SUM(G158:G164)</f>
        <v>0</v>
      </c>
      <c r="H165" s="36">
        <f>SUM(H158:H164)</f>
        <v>0</v>
      </c>
      <c r="I165" s="36">
        <f>SUM(I158:I164)</f>
        <v>0</v>
      </c>
      <c r="J165" s="36">
        <f>SUM(J158:J164)</f>
        <v>0</v>
      </c>
      <c r="K165" s="37"/>
      <c r="L165" s="36">
        <f>SUM(L158:L164)</f>
        <v>0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69" t="s">
        <v>37</v>
      </c>
      <c r="D176" s="69"/>
      <c r="E176" s="43"/>
      <c r="F176" s="44">
        <f>F165+F175</f>
        <v>0</v>
      </c>
      <c r="G176" s="44">
        <f>G165+G175</f>
        <v>0</v>
      </c>
      <c r="H176" s="44">
        <f>H165+H175</f>
        <v>0</v>
      </c>
      <c r="I176" s="44">
        <f>I165+I175</f>
        <v>0</v>
      </c>
      <c r="J176" s="44">
        <f>J165+J175</f>
        <v>0</v>
      </c>
      <c r="K176" s="44"/>
      <c r="L176" s="44">
        <f>L165+L175</f>
        <v>0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/>
      <c r="F177" s="21"/>
      <c r="G177" s="21"/>
      <c r="H177" s="21"/>
      <c r="I177" s="21"/>
      <c r="J177" s="21"/>
      <c r="K177" s="22"/>
      <c r="L177" s="21"/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/>
      <c r="F179" s="28"/>
      <c r="G179" s="28"/>
      <c r="H179" s="28"/>
      <c r="I179" s="28"/>
      <c r="J179" s="28"/>
      <c r="K179" s="29"/>
      <c r="L179" s="28"/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0</v>
      </c>
      <c r="G184" s="36">
        <f>SUM(G177:G183)</f>
        <v>0</v>
      </c>
      <c r="H184" s="36">
        <f>SUM(H177:H183)</f>
        <v>0</v>
      </c>
      <c r="I184" s="36">
        <f>SUM(I177:I183)</f>
        <v>0</v>
      </c>
      <c r="J184" s="36">
        <f>SUM(J177:J183)</f>
        <v>0</v>
      </c>
      <c r="K184" s="37"/>
      <c r="L184" s="36">
        <f>SUM(L177:L183)</f>
        <v>0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69" t="s">
        <v>37</v>
      </c>
      <c r="D195" s="69"/>
      <c r="E195" s="43"/>
      <c r="F195" s="44">
        <f>F184+F194</f>
        <v>0</v>
      </c>
      <c r="G195" s="44">
        <f>G184+G194</f>
        <v>0</v>
      </c>
      <c r="H195" s="44">
        <f>H184+H194</f>
        <v>0</v>
      </c>
      <c r="I195" s="44">
        <f>I184+I194</f>
        <v>0</v>
      </c>
      <c r="J195" s="44">
        <f>J184+J194</f>
        <v>0</v>
      </c>
      <c r="K195" s="44"/>
      <c r="L195" s="44">
        <f>L184+L194</f>
        <v>0</v>
      </c>
    </row>
    <row r="196" spans="1:12" ht="12.75" customHeight="1" x14ac:dyDescent="0.25">
      <c r="A196" s="48"/>
      <c r="B196" s="49"/>
      <c r="C196" s="70" t="s">
        <v>38</v>
      </c>
      <c r="D196" s="70"/>
      <c r="E196" s="70"/>
      <c r="F196" s="50">
        <f>(F24+F43+F62+F81+F100+F119+F138+F157+F176+F195)/(IF(F24=0,0,1)+IF(F43=0,0,1)+IF(F62=0,0,1)+IF(F81=0,0,1)+IF(F100=0,0,1)+IF(F119=0,0,1)+IF(F138=0,0,1)+IF(F157=0,0,1)+IF(F176=0,0,1)+IF(F195=0,0,1))</f>
        <v>534.28571428571433</v>
      </c>
      <c r="G196" s="50">
        <f>(G24+G43+G62+G81+G100+G119+G138+G157+G176+G195)/(IF(G24=0,0,1)+IF(G43=0,0,1)+IF(G62=0,0,1)+IF(G81=0,0,1)+IF(G100=0,0,1)+IF(G119=0,0,1)+IF(G138=0,0,1)+IF(G157=0,0,1)+IF(G176=0,0,1)+IF(G195=0,0,1))</f>
        <v>25.87142857142857</v>
      </c>
      <c r="H196" s="50">
        <f>(H24+H43+H62+H81+H100+H119+H138+H157+H176+H195)/(IF(H24=0,0,1)+IF(H43=0,0,1)+IF(H62=0,0,1)+IF(H81=0,0,1)+IF(H100=0,0,1)+IF(H119=0,0,1)+IF(H138=0,0,1)+IF(H157=0,0,1)+IF(H176=0,0,1)+IF(H195=0,0,1))</f>
        <v>31.014285714285712</v>
      </c>
      <c r="I196" s="50">
        <f>(I24+I43+I62+I81+I100+I119+I138+I157+I176+I195)/(IF(I24=0,0,1)+IF(I43=0,0,1)+IF(I62=0,0,1)+IF(I81=0,0,1)+IF(I100=0,0,1)+IF(I119=0,0,1)+IF(I138=0,0,1)+IF(I157=0,0,1)+IF(I176=0,0,1)+IF(I195=0,0,1))</f>
        <v>93.414285714285697</v>
      </c>
      <c r="J196" s="50">
        <f>(J24+J43+J62+J81+J100+J119+J138+J157+J176+J195)/(IF(J24=0,0,1)+IF(J43=0,0,1)+IF(J62=0,0,1)+IF(J81=0,0,1)+IF(J100=0,0,1)+IF(J119=0,0,1)+IF(J138=0,0,1)+IF(J157=0,0,1)+IF(J176=0,0,1)+IF(J195=0,0,1))</f>
        <v>742.85714285714289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71.459999999999994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2023-10-27T10:18:08Z</dcterms:modified>
  <dc:language>ru-RU</dc:language>
</cp:coreProperties>
</file>